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IOL Con\Quelltext\_download\"/>
    </mc:Choice>
  </mc:AlternateContent>
  <xr:revisionPtr revIDLastSave="0" documentId="13_ncr:1_{71D38C4D-2B01-4941-AB76-5E95012F6BC2}" xr6:coauthVersionLast="47" xr6:coauthVersionMax="47" xr10:uidLastSave="{00000000-0000-0000-0000-000000000000}"/>
  <bookViews>
    <workbookView xWindow="57480" yWindow="16215" windowWidth="29040" windowHeight="15840" tabRatio="325" xr2:uid="{13AB06A3-758E-4633-BBE4-F45FF28E29BF}"/>
  </bookViews>
  <sheets>
    <sheet name="Lens Power Calculator" sheetId="1" r:id="rId1"/>
    <sheet name="Descrip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<sst xmlns="http://schemas.openxmlformats.org/spreadsheetml/2006/main" count="137" uniqueCount="85">
  <si>
    <t># Label</t>
  </si>
  <si>
    <t>Patient</t>
  </si>
  <si>
    <t>#</t>
  </si>
  <si>
    <t>Surgeon</t>
  </si>
  <si>
    <t># Description</t>
  </si>
  <si>
    <t># Unit /</t>
  </si>
  <si>
    <t># Possible Values</t>
  </si>
  <si>
    <t># Required</t>
  </si>
  <si>
    <t>optional</t>
  </si>
  <si>
    <t>mandatory</t>
  </si>
  <si>
    <t># Example</t>
  </si>
  <si>
    <t>Alice Müller</t>
  </si>
  <si>
    <t>Exam Date</t>
  </si>
  <si>
    <t>IOL</t>
  </si>
  <si>
    <t>Patient / Case</t>
  </si>
  <si>
    <t>Exam Data</t>
  </si>
  <si>
    <t>Calculated Lens</t>
  </si>
  <si>
    <t>name of the cataract surgeon</t>
  </si>
  <si>
    <t>patient's name and surname</t>
  </si>
  <si>
    <t>date of the cataract surgery</t>
  </si>
  <si>
    <t>IOL for which we already calculated formula constants</t>
  </si>
  <si>
    <t>Axial Length</t>
  </si>
  <si>
    <t>AL of the eye from optical biometry</t>
  </si>
  <si>
    <t>Castrop constants, enter manually if we have not calculated formula constants</t>
  </si>
  <si>
    <t>Corneal Thickness</t>
  </si>
  <si>
    <t>Lens Thickness</t>
  </si>
  <si>
    <t>Anterior Chamber Depth</t>
  </si>
  <si>
    <t>Castrop C</t>
  </si>
  <si>
    <t>Castrop H</t>
  </si>
  <si>
    <t>Castrop R</t>
  </si>
  <si>
    <t>TRef Sphere</t>
  </si>
  <si>
    <t>TRef Cylinder</t>
  </si>
  <si>
    <t>TRef Axis</t>
  </si>
  <si>
    <t>Keratometry Index</t>
  </si>
  <si>
    <t>[D]</t>
  </si>
  <si>
    <t>[deg]</t>
  </si>
  <si>
    <t>[mm]</t>
  </si>
  <si>
    <t>[µm]</t>
  </si>
  <si>
    <t>Zeiss nk = 1.332</t>
  </si>
  <si>
    <t>Javal nk = 1.3375</t>
  </si>
  <si>
    <t>keratometry index according to the settings of your keratometer</t>
  </si>
  <si>
    <t>meridian of the corneal front surface (dioptic power or radius of curvature)</t>
  </si>
  <si>
    <t>[D / mm]</t>
  </si>
  <si>
    <t>Bob Smith</t>
  </si>
  <si>
    <t>2025-03-19</t>
  </si>
  <si>
    <t>Exact IOL Equivalent</t>
  </si>
  <si>
    <t>Exact IOL Cylinder</t>
  </si>
  <si>
    <t>Exact IOL Axis</t>
  </si>
  <si>
    <t>Rounded IOL Equivalent</t>
  </si>
  <si>
    <t>Rounded IOL Cylinder</t>
  </si>
  <si>
    <t>Rounded IOL Axis</t>
  </si>
  <si>
    <t>Predicted Refraction Equivalent</t>
  </si>
  <si>
    <t>Predicted Refraction Cylinder</t>
  </si>
  <si>
    <t>Predicted Refraction Axis</t>
  </si>
  <si>
    <t>AT LISA tri 839MP</t>
  </si>
  <si>
    <t>550</t>
  </si>
  <si>
    <t>0.3519</t>
  </si>
  <si>
    <t>-0.087</t>
  </si>
  <si>
    <t>-0.176</t>
  </si>
  <si>
    <t>43.35</t>
  </si>
  <si>
    <t>23.41</t>
  </si>
  <si>
    <t>3.96</t>
  </si>
  <si>
    <t>3.34</t>
  </si>
  <si>
    <t>1.3375</t>
  </si>
  <si>
    <t>43.84</t>
  </si>
  <si>
    <t>167</t>
  </si>
  <si>
    <t>20.921</t>
  </si>
  <si>
    <t>0.669</t>
  </si>
  <si>
    <t>77</t>
  </si>
  <si>
    <t>21.00</t>
  </si>
  <si>
    <t>0.75</t>
  </si>
  <si>
    <t>-0.054</t>
  </si>
  <si>
    <t>-0.058</t>
  </si>
  <si>
    <t>Flat Meridian</t>
  </si>
  <si>
    <t>Steep Meridian</t>
  </si>
  <si>
    <t>Flat Axis</t>
  </si>
  <si>
    <t>axis orientation of the flat meridian for the corneal front surface</t>
  </si>
  <si>
    <t>target refraction at spectacle plane</t>
  </si>
  <si>
    <t>distance from corneal epithelium to front vertex of the crystalline lens</t>
  </si>
  <si>
    <t>central thickness of the crystalline lens measured with optical biometry</t>
  </si>
  <si>
    <t>central corneal thickness measured with optical biometry</t>
  </si>
  <si>
    <t>will be calculated by us</t>
  </si>
  <si>
    <t>power and axis of exact IOL for your exam data</t>
  </si>
  <si>
    <t>predicted refraction for the rounded IOL</t>
  </si>
  <si>
    <t>power and axis of a best fitting, available IOL (rounded to 1/4)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</si>
</sst>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theme="3"/>
      <name val="Segoe UI"/>
      <family val="2"/>
    </font>
    <font>
      <sz val="12"/>
      <name val="Segoe UI"/>
      <family val="2"/>
    </font>
    <font>
      <i/>
      <sz val="12"/>
      <color theme="1" tint="0.14999847407452621"/>
      <name val="Segoe UI"/>
      <family val="2"/>
    </font>
    <font>
      <sz val="12"/>
      <color theme="1" tint="0.1499984740745262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3" xfId="0" applyFont="1" applyBorder="1"/>
    <xf numFmtId="0" fontId="3" fillId="0" borderId="0" xfId="0" applyFont="1"/>
    <xf numFmtId="0" fontId="1" fillId="0" borderId="0" xfId="0" applyNumberFormat="1" applyFont="1"/>
    <xf numFmtId="49" fontId="2" fillId="0" borderId="1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2" fillId="0" borderId="0" xfId="0" applyNumberFormat="1" applyFont="1"/>
    <xf numFmtId="49" fontId="3" fillId="3" borderId="1" xfId="0" applyNumberFormat="1" applyFont="1" applyFill="1" applyBorder="1" applyAlignment="1">
      <alignment vertical="top"/>
    </xf>
    <xf numFmtId="49" fontId="3" fillId="3" borderId="0" xfId="0" applyNumberFormat="1" applyFont="1" applyFill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7" xfId="0" applyNumberFormat="1" applyFont="1" applyFill="1" applyBorder="1" applyAlignment="1">
      <alignment vertical="top"/>
    </xf>
    <xf numFmtId="49" fontId="3" fillId="3" borderId="0" xfId="0" applyNumberFormat="1" applyFont="1" applyFill="1"/>
    <xf numFmtId="49" fontId="3" fillId="3" borderId="2" xfId="0" applyNumberFormat="1" applyFont="1" applyFill="1" applyBorder="1" applyAlignment="1">
      <alignment vertical="top"/>
    </xf>
    <xf numFmtId="49" fontId="3" fillId="2" borderId="3" xfId="0" applyNumberFormat="1" applyFont="1" applyFill="1" applyBorder="1" applyAlignment="1">
      <alignment vertical="top"/>
    </xf>
    <xf numFmtId="49" fontId="3" fillId="3" borderId="3" xfId="0" applyNumberFormat="1" applyFont="1" applyFill="1" applyBorder="1" applyAlignment="1">
      <alignment vertical="top"/>
    </xf>
    <xf numFmtId="49" fontId="3" fillId="4" borderId="3" xfId="0" applyNumberFormat="1" applyFont="1" applyFill="1" applyBorder="1" applyAlignment="1">
      <alignment vertical="top"/>
    </xf>
    <xf numFmtId="49" fontId="3" fillId="2" borderId="8" xfId="0" applyNumberFormat="1" applyFont="1" applyFill="1" applyBorder="1" applyAlignment="1">
      <alignment vertical="top"/>
    </xf>
    <xf numFmtId="49" fontId="3" fillId="3" borderId="3" xfId="0" applyNumberFormat="1" applyFont="1" applyFill="1" applyBorder="1"/>
    <xf numFmtId="49" fontId="3" fillId="2" borderId="3" xfId="0" applyNumberFormat="1" applyFont="1" applyFill="1" applyBorder="1"/>
    <xf numFmtId="49" fontId="4" fillId="0" borderId="0" xfId="0" applyNumberFormat="1" applyFont="1" applyAlignment="1">
      <alignment vertical="top"/>
    </xf>
    <xf numFmtId="49" fontId="4" fillId="0" borderId="7" xfId="0" applyNumberFormat="1" applyFont="1" applyBorder="1" applyAlignment="1">
      <alignment vertical="top"/>
    </xf>
    <xf numFmtId="49" fontId="5" fillId="0" borderId="0" xfId="0" applyNumberFormat="1" applyFont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right" vertical="top"/>
    </xf>
    <xf numFmtId="49" fontId="5" fillId="0" borderId="7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right"/>
    </xf>
    <xf numFmtId="49" fontId="5" fillId="5" borderId="0" xfId="0" applyNumberFormat="1" applyFont="1" applyFill="1" applyAlignment="1">
      <alignment horizontal="center" vertical="top"/>
    </xf>
    <xf numFmtId="0" fontId="1" fillId="0" borderId="8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9" xfId="0" applyFont="1" applyBorder="1"/>
    <xf numFmtId="49" fontId="5" fillId="0" borderId="6" xfId="0" applyNumberFormat="1" applyFont="1" applyBorder="1" applyAlignment="1">
      <alignment horizontal="center" vertical="top" wrapText="1"/>
    </xf>
  </cellXfs>
  <cellStyles count="1">
    <cellStyle name="Standard" xfId="0" builtinId="0"/>
  </cellStyles>
  <dxfs count="2">
    <dxf>
      <font>
        <color auto="1"/>
      </font>
      <fill>
        <patternFill>
          <bgColor rgb="FFBBEEBB"/>
        </patternFill>
      </fill>
    </dxf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C487A-5F52-4C69-B725-5CC2870FEB98}">
  <dimension ref="A1:AB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7.5" x14ac:dyDescent="0.45"/>
  <cols>
    <col min="1" max="5" width="15.6328125" style="1" customWidth="1"/>
    <col min="6" max="6" width="25.6328125" style="1" customWidth="1"/>
    <col min="7" max="7" width="15.6328125" style="1" customWidth="1"/>
    <col min="8" max="8" width="20.6328125" style="1" customWidth="1"/>
    <col min="9" max="14" width="15.6328125" style="1" customWidth="1"/>
    <col min="15" max="15" width="20.6328125" style="1" customWidth="1"/>
    <col min="16" max="18" width="15.6328125" style="1" customWidth="1"/>
    <col min="19" max="19" width="5.6328125" style="1" customWidth="1"/>
    <col min="20" max="28" width="20.6328125" style="1" customWidth="1"/>
    <col min="29" max="16384" width="10.90625" style="1"/>
  </cols>
  <sheetData>
    <row r="1" spans="1:28" x14ac:dyDescent="0.45">
      <c r="A1" s="2" t="s">
        <v>3</v>
      </c>
      <c r="B1" s="2" t="s">
        <v>1</v>
      </c>
      <c r="C1" s="2" t="s">
        <v>12</v>
      </c>
      <c r="D1" s="51" t="s">
        <v>13</v>
      </c>
      <c r="E1" s="2" t="s">
        <v>21</v>
      </c>
      <c r="F1" s="2" t="s">
        <v>26</v>
      </c>
      <c r="G1" s="2" t="s">
        <v>25</v>
      </c>
      <c r="H1" s="2" t="s">
        <v>24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73</v>
      </c>
      <c r="Q1" s="2" t="s">
        <v>74</v>
      </c>
      <c r="R1" s="51" t="s">
        <v>75</v>
      </c>
      <c r="S1" s="53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45">
      <c r="D2" s="52"/>
      <c r="R2" s="52"/>
      <c r="S2" s="54"/>
    </row>
    <row r="3" spans="1:28" x14ac:dyDescent="0.45">
      <c r="D3" s="52"/>
      <c r="R3" s="52"/>
      <c r="S3" s="54"/>
    </row>
    <row r="4" spans="1:28" x14ac:dyDescent="0.45">
      <c r="D4" s="52"/>
      <c r="R4" s="52"/>
      <c r="S4" s="54"/>
    </row>
    <row r="5" spans="1:28" x14ac:dyDescent="0.45">
      <c r="D5" s="52"/>
      <c r="R5" s="52"/>
      <c r="S5" s="54"/>
    </row>
    <row r="6" spans="1:28" x14ac:dyDescent="0.45">
      <c r="D6" s="52"/>
      <c r="R6" s="52"/>
      <c r="S6" s="5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3DCC-5609-4DCA-B86F-6CE010A3B2BF}">
  <dimension ref="A1:AB9"/>
  <sheetViews>
    <sheetView workbookViewId="0">
      <pane xSplit="1" topLeftCell="B1" activePane="topRight" state="frozen"/>
      <selection pane="topRight"/>
    </sheetView>
  </sheetViews>
  <sheetFormatPr baseColWidth="10" defaultRowHeight="17.5" x14ac:dyDescent="0.45"/>
  <cols>
    <col min="1" max="1" width="15.6328125" style="1" customWidth="1"/>
    <col min="2" max="5" width="20.6328125" style="1" customWidth="1"/>
    <col min="6" max="9" width="25.6328125" style="1" customWidth="1"/>
    <col min="10" max="15" width="20.6328125" style="1" customWidth="1"/>
    <col min="16" max="16" width="25.6328125" style="1" customWidth="1"/>
    <col min="17" max="18" width="20.6328125" style="1" customWidth="1"/>
    <col min="19" max="25" width="25.6328125" style="1" customWidth="1"/>
    <col min="26" max="28" width="30.6328125" style="1" customWidth="1"/>
    <col min="29" max="16384" width="10.90625" style="1"/>
  </cols>
  <sheetData>
    <row r="1" spans="1:28" x14ac:dyDescent="0.45">
      <c r="A1" s="26" t="s">
        <v>0</v>
      </c>
      <c r="B1" s="12" t="s">
        <v>14</v>
      </c>
      <c r="C1" s="13"/>
      <c r="D1" s="13"/>
      <c r="E1" s="13"/>
      <c r="F1" s="14" t="s">
        <v>15</v>
      </c>
      <c r="G1" s="15"/>
      <c r="H1" s="15"/>
      <c r="I1" s="15"/>
      <c r="J1" s="15"/>
      <c r="K1" s="16"/>
      <c r="L1" s="16"/>
      <c r="M1" s="15"/>
      <c r="N1" s="15"/>
      <c r="O1" s="15"/>
      <c r="P1" s="15"/>
      <c r="Q1" s="15"/>
      <c r="R1" s="16"/>
      <c r="S1" s="17"/>
      <c r="T1" s="18" t="s">
        <v>16</v>
      </c>
      <c r="U1" s="18"/>
      <c r="V1" s="18"/>
      <c r="W1" s="18"/>
      <c r="X1" s="18"/>
      <c r="Y1" s="18"/>
      <c r="Z1" s="18"/>
      <c r="AA1" s="18"/>
      <c r="AB1" s="18"/>
    </row>
    <row r="2" spans="1:28" x14ac:dyDescent="0.45">
      <c r="A2" s="26" t="s">
        <v>2</v>
      </c>
      <c r="B2" s="19" t="s">
        <v>3</v>
      </c>
      <c r="C2" s="20" t="s">
        <v>1</v>
      </c>
      <c r="D2" s="21" t="s">
        <v>12</v>
      </c>
      <c r="E2" s="20" t="s">
        <v>13</v>
      </c>
      <c r="F2" s="19" t="s">
        <v>21</v>
      </c>
      <c r="G2" s="20" t="s">
        <v>26</v>
      </c>
      <c r="H2" s="22" t="s">
        <v>25</v>
      </c>
      <c r="I2" s="20" t="s">
        <v>24</v>
      </c>
      <c r="J2" s="21" t="s">
        <v>27</v>
      </c>
      <c r="K2" s="20" t="s">
        <v>28</v>
      </c>
      <c r="L2" s="21" t="s">
        <v>29</v>
      </c>
      <c r="M2" s="20" t="s">
        <v>30</v>
      </c>
      <c r="N2" s="21" t="s">
        <v>31</v>
      </c>
      <c r="O2" s="20" t="s">
        <v>32</v>
      </c>
      <c r="P2" s="21" t="s">
        <v>33</v>
      </c>
      <c r="Q2" s="20" t="s">
        <v>73</v>
      </c>
      <c r="R2" s="21" t="s">
        <v>74</v>
      </c>
      <c r="S2" s="23" t="s">
        <v>75</v>
      </c>
      <c r="T2" s="24" t="s">
        <v>45</v>
      </c>
      <c r="U2" s="25" t="s">
        <v>46</v>
      </c>
      <c r="V2" s="24" t="s">
        <v>47</v>
      </c>
      <c r="W2" s="25" t="s">
        <v>48</v>
      </c>
      <c r="X2" s="24" t="s">
        <v>49</v>
      </c>
      <c r="Y2" s="25" t="s">
        <v>50</v>
      </c>
      <c r="Z2" s="24" t="s">
        <v>51</v>
      </c>
      <c r="AA2" s="25" t="s">
        <v>52</v>
      </c>
      <c r="AB2" s="24" t="s">
        <v>53</v>
      </c>
    </row>
    <row r="3" spans="1:28" ht="70" customHeight="1" x14ac:dyDescent="0.45">
      <c r="A3" s="27" t="s">
        <v>4</v>
      </c>
      <c r="B3" s="28" t="s">
        <v>17</v>
      </c>
      <c r="C3" s="28" t="s">
        <v>18</v>
      </c>
      <c r="D3" s="29" t="s">
        <v>19</v>
      </c>
      <c r="E3" s="30" t="s">
        <v>20</v>
      </c>
      <c r="F3" s="31" t="s">
        <v>22</v>
      </c>
      <c r="G3" s="28" t="s">
        <v>78</v>
      </c>
      <c r="H3" s="28" t="s">
        <v>79</v>
      </c>
      <c r="I3" s="28" t="s">
        <v>80</v>
      </c>
      <c r="J3" s="32" t="s">
        <v>23</v>
      </c>
      <c r="K3" s="32"/>
      <c r="L3" s="32"/>
      <c r="M3" s="32" t="s">
        <v>77</v>
      </c>
      <c r="N3" s="32"/>
      <c r="O3" s="32"/>
      <c r="P3" s="29" t="s">
        <v>40</v>
      </c>
      <c r="Q3" s="32" t="s">
        <v>41</v>
      </c>
      <c r="R3" s="32"/>
      <c r="S3" s="33" t="s">
        <v>76</v>
      </c>
      <c r="T3" s="55" t="s">
        <v>82</v>
      </c>
      <c r="U3" s="32"/>
      <c r="V3" s="32"/>
      <c r="W3" s="32" t="s">
        <v>84</v>
      </c>
      <c r="X3" s="32"/>
      <c r="Y3" s="32"/>
      <c r="Z3" s="32" t="s">
        <v>83</v>
      </c>
      <c r="AA3" s="32"/>
      <c r="AB3" s="32"/>
    </row>
    <row r="4" spans="1:28" x14ac:dyDescent="0.45">
      <c r="A4" s="26" t="s">
        <v>5</v>
      </c>
      <c r="B4" s="5"/>
      <c r="C4" s="6"/>
      <c r="D4" s="7"/>
      <c r="E4" s="8"/>
      <c r="F4" s="5" t="s">
        <v>36</v>
      </c>
      <c r="G4" s="6" t="s">
        <v>36</v>
      </c>
      <c r="H4" s="6" t="s">
        <v>36</v>
      </c>
      <c r="I4" s="6" t="s">
        <v>37</v>
      </c>
      <c r="J4" s="6"/>
      <c r="K4" s="9"/>
      <c r="L4" s="9"/>
      <c r="M4" s="6" t="s">
        <v>34</v>
      </c>
      <c r="N4" s="6" t="s">
        <v>34</v>
      </c>
      <c r="O4" s="6" t="s">
        <v>35</v>
      </c>
      <c r="P4" s="6" t="s">
        <v>38</v>
      </c>
      <c r="Q4" s="6" t="s">
        <v>42</v>
      </c>
      <c r="R4" s="9" t="s">
        <v>42</v>
      </c>
      <c r="S4" s="10" t="s">
        <v>35</v>
      </c>
      <c r="T4" s="11" t="s">
        <v>34</v>
      </c>
      <c r="U4" s="11" t="s">
        <v>34</v>
      </c>
      <c r="V4" s="11" t="s">
        <v>35</v>
      </c>
      <c r="W4" s="11" t="s">
        <v>34</v>
      </c>
      <c r="X4" s="11" t="s">
        <v>34</v>
      </c>
      <c r="Y4" s="11" t="s">
        <v>35</v>
      </c>
      <c r="Z4" s="11" t="s">
        <v>34</v>
      </c>
      <c r="AA4" s="11" t="s">
        <v>34</v>
      </c>
      <c r="AB4" s="11" t="s">
        <v>35</v>
      </c>
    </row>
    <row r="5" spans="1:28" x14ac:dyDescent="0.45">
      <c r="A5" s="26" t="s">
        <v>6</v>
      </c>
      <c r="B5" s="5"/>
      <c r="C5" s="6"/>
      <c r="D5" s="7"/>
      <c r="E5" s="8"/>
      <c r="F5" s="5"/>
      <c r="G5" s="6"/>
      <c r="H5" s="6"/>
      <c r="I5" s="6"/>
      <c r="J5" s="6"/>
      <c r="K5" s="9"/>
      <c r="L5" s="9"/>
      <c r="M5" s="6"/>
      <c r="N5" s="6"/>
      <c r="O5" s="6"/>
      <c r="P5" s="6" t="s">
        <v>39</v>
      </c>
      <c r="Q5" s="6"/>
      <c r="R5" s="9"/>
      <c r="S5" s="10"/>
      <c r="T5" s="11"/>
      <c r="U5" s="11"/>
      <c r="V5" s="11"/>
      <c r="W5" s="11"/>
      <c r="X5" s="11"/>
      <c r="Y5" s="11"/>
      <c r="Z5" s="11"/>
      <c r="AA5" s="11"/>
      <c r="AB5" s="11"/>
    </row>
    <row r="6" spans="1:28" s="3" customFormat="1" x14ac:dyDescent="0.45">
      <c r="A6" s="26" t="s">
        <v>2</v>
      </c>
      <c r="B6" s="34"/>
      <c r="C6" s="35"/>
      <c r="D6" s="36"/>
      <c r="E6" s="37"/>
      <c r="F6" s="34"/>
      <c r="G6" s="35"/>
      <c r="H6" s="35"/>
      <c r="I6" s="35"/>
      <c r="J6" s="35"/>
      <c r="K6" s="38"/>
      <c r="L6" s="38"/>
      <c r="M6" s="35"/>
      <c r="N6" s="35"/>
      <c r="O6" s="35"/>
      <c r="P6" s="35"/>
      <c r="Q6" s="35"/>
      <c r="R6" s="38"/>
      <c r="S6" s="39"/>
      <c r="T6" s="40"/>
      <c r="U6" s="40"/>
      <c r="V6" s="40"/>
      <c r="W6" s="40"/>
      <c r="X6" s="40"/>
      <c r="Y6" s="40"/>
      <c r="Z6" s="40"/>
      <c r="AA6" s="40"/>
      <c r="AB6" s="40"/>
    </row>
    <row r="7" spans="1:28" x14ac:dyDescent="0.45">
      <c r="A7" s="26" t="s">
        <v>7</v>
      </c>
      <c r="B7" s="41" t="s">
        <v>8</v>
      </c>
      <c r="C7" s="42" t="s">
        <v>8</v>
      </c>
      <c r="D7" s="42" t="s">
        <v>8</v>
      </c>
      <c r="E7" s="42" t="s">
        <v>8</v>
      </c>
      <c r="F7" s="41" t="s">
        <v>9</v>
      </c>
      <c r="G7" s="42" t="s">
        <v>9</v>
      </c>
      <c r="H7" s="42" t="s">
        <v>9</v>
      </c>
      <c r="I7" s="42" t="s">
        <v>8</v>
      </c>
      <c r="J7" s="42" t="s">
        <v>9</v>
      </c>
      <c r="K7" s="43" t="s">
        <v>9</v>
      </c>
      <c r="L7" s="43" t="s">
        <v>9</v>
      </c>
      <c r="M7" s="42" t="s">
        <v>8</v>
      </c>
      <c r="N7" s="42" t="s">
        <v>8</v>
      </c>
      <c r="O7" s="42" t="s">
        <v>8</v>
      </c>
      <c r="P7" s="42" t="s">
        <v>9</v>
      </c>
      <c r="Q7" s="42" t="s">
        <v>9</v>
      </c>
      <c r="R7" s="43" t="s">
        <v>9</v>
      </c>
      <c r="S7" s="44" t="s">
        <v>8</v>
      </c>
      <c r="T7" s="50" t="s">
        <v>81</v>
      </c>
      <c r="U7" s="50"/>
      <c r="V7" s="50"/>
      <c r="W7" s="50"/>
      <c r="X7" s="50"/>
      <c r="Y7" s="50"/>
      <c r="Z7" s="50"/>
      <c r="AA7" s="50"/>
      <c r="AB7" s="50"/>
    </row>
    <row r="8" spans="1:28" x14ac:dyDescent="0.45">
      <c r="A8" s="26" t="s">
        <v>2</v>
      </c>
      <c r="B8" s="41"/>
      <c r="C8" s="42"/>
      <c r="D8" s="42"/>
      <c r="E8" s="42"/>
      <c r="F8" s="41"/>
      <c r="G8" s="42"/>
      <c r="H8" s="42"/>
      <c r="I8" s="42"/>
      <c r="J8" s="42"/>
      <c r="K8" s="43"/>
      <c r="L8" s="43"/>
      <c r="M8" s="42"/>
      <c r="N8" s="42"/>
      <c r="O8" s="42"/>
      <c r="P8" s="42"/>
      <c r="Q8" s="42"/>
      <c r="R8" s="43"/>
      <c r="S8" s="44"/>
      <c r="T8" s="40"/>
      <c r="U8" s="40"/>
      <c r="V8" s="40"/>
      <c r="W8" s="40"/>
      <c r="X8" s="40"/>
      <c r="Y8" s="40"/>
      <c r="Z8" s="40"/>
      <c r="AA8" s="40"/>
      <c r="AB8" s="40"/>
    </row>
    <row r="9" spans="1:28" s="4" customFormat="1" x14ac:dyDescent="0.45">
      <c r="A9" s="27" t="s">
        <v>10</v>
      </c>
      <c r="B9" s="35" t="s">
        <v>11</v>
      </c>
      <c r="C9" s="40" t="s">
        <v>43</v>
      </c>
      <c r="D9" s="35" t="s">
        <v>44</v>
      </c>
      <c r="E9" s="35" t="s">
        <v>54</v>
      </c>
      <c r="F9" s="45" t="s">
        <v>60</v>
      </c>
      <c r="G9" s="46" t="s">
        <v>62</v>
      </c>
      <c r="H9" s="46" t="s">
        <v>61</v>
      </c>
      <c r="I9" s="46" t="s">
        <v>55</v>
      </c>
      <c r="J9" s="46" t="s">
        <v>56</v>
      </c>
      <c r="K9" s="47" t="s">
        <v>57</v>
      </c>
      <c r="L9" s="47" t="s">
        <v>58</v>
      </c>
      <c r="M9" s="46"/>
      <c r="N9" s="46"/>
      <c r="O9" s="46"/>
      <c r="P9" s="46" t="s">
        <v>63</v>
      </c>
      <c r="Q9" s="46" t="s">
        <v>59</v>
      </c>
      <c r="R9" s="47" t="s">
        <v>64</v>
      </c>
      <c r="S9" s="48" t="s">
        <v>65</v>
      </c>
      <c r="T9" s="49" t="s">
        <v>66</v>
      </c>
      <c r="U9" s="49" t="s">
        <v>67</v>
      </c>
      <c r="V9" s="49" t="s">
        <v>68</v>
      </c>
      <c r="W9" s="49" t="s">
        <v>69</v>
      </c>
      <c r="X9" s="49" t="s">
        <v>70</v>
      </c>
      <c r="Y9" s="49" t="s">
        <v>68</v>
      </c>
      <c r="Z9" s="49" t="s">
        <v>71</v>
      </c>
      <c r="AA9" s="49" t="s">
        <v>72</v>
      </c>
      <c r="AB9" s="49" t="s">
        <v>68</v>
      </c>
    </row>
  </sheetData>
  <sheetProtection sheet="1" objects="1" scenarios="1"/>
  <mergeCells count="9">
    <mergeCell ref="W3:Y3"/>
    <mergeCell ref="Z3:AB3"/>
    <mergeCell ref="J3:L3"/>
    <mergeCell ref="M3:O3"/>
    <mergeCell ref="Q3:R3"/>
    <mergeCell ref="T3:V3"/>
    <mergeCell ref="D5:E5"/>
    <mergeCell ref="D6:E6"/>
    <mergeCell ref="D4:E4"/>
  </mergeCells>
  <conditionalFormatting sqref="B7:S7 B8 D8 F8:K8 N8:S8">
    <cfRule type="containsText" dxfId="1" priority="1" stopIfTrue="1" operator="containsText" text="mandatory">
      <formula>NOT(ISERROR(SEARCH("mandatory",B7)))</formula>
    </cfRule>
    <cfRule type="containsText" dxfId="0" priority="2" stopIfTrue="1" operator="containsText" text="optional">
      <formula>NOT(ISERROR(SEARCH("optional",B7)))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9:H9" twoDigitTextYear="1"/>
    <ignoredError sqref="P9 S9:T9 V9 Y9 AB9 I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Lens Power Calculator</vt:lpstr>
      <vt:lpstr>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Schwemm</dc:creator>
  <cp:lastModifiedBy>Michael Schwemm</cp:lastModifiedBy>
  <dcterms:created xsi:type="dcterms:W3CDTF">2025-04-14T14:38:15Z</dcterms:created>
  <dcterms:modified xsi:type="dcterms:W3CDTF">2025-04-14T15:33:51Z</dcterms:modified>
</cp:coreProperties>
</file>